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https://ssipna-my.sharepoint.com/personal/r_carannante_ssip_it/Documents/DESKTOP/TRASPARENZA NEW/BANDI DI GARA E CONTRATTI/CONTRATTI/"/>
    </mc:Choice>
  </mc:AlternateContent>
  <xr:revisionPtr revIDLastSave="29" documentId="8_{5C45E468-6313-43B9-9670-D0A005EF03B7}" xr6:coauthVersionLast="47" xr6:coauthVersionMax="47" xr10:uidLastSave="{211B372C-ADE3-4A0D-BB71-520DBEC85521}"/>
  <bookViews>
    <workbookView xWindow="7875" yWindow="570" windowWidth="18285" windowHeight="14400" tabRatio="745" xr2:uid="{00000000-000D-0000-FFFF-FFFF00000000}"/>
  </bookViews>
  <sheets>
    <sheet name="Anno 2022" sheetId="7" r:id="rId1"/>
  </sheets>
  <definedNames>
    <definedName name="_xlnm._FilterDatabase" localSheetId="0" hidden="1">'Anno 2022'!$A$4:$K$4</definedName>
    <definedName name="_xlnm.Print_Area" localSheetId="0">'Anno 2022'!$A$1:$K$36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7" l="1"/>
  <c r="H10" i="7"/>
  <c r="H7" i="7"/>
</calcChain>
</file>

<file path=xl/sharedStrings.xml><?xml version="1.0" encoding="utf-8"?>
<sst xmlns="http://schemas.openxmlformats.org/spreadsheetml/2006/main" count="267" uniqueCount="128">
  <si>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</si>
  <si>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</si>
  <si>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</si>
  <si>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</si>
  <si>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</si>
  <si>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</si>
  <si>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</si>
  <si>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</si>
  <si>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</si>
  <si>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</si>
  <si>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Somme liquidate (al netto dell'IVA)</t>
  </si>
  <si>
    <t>Stazione Sperimentale per l’Industria delle Pelli e delle materie concianti - C.F. 07936981211</t>
  </si>
  <si>
    <t>07936981211</t>
  </si>
  <si>
    <t xml:space="preserve">Stazione Sperimentale per l’Industria delle Pelli e delle materie concianti </t>
  </si>
  <si>
    <t>Contratti di forniture, beni e servizi
Anno 2020
Dati aggiornati al 29 febbraio 2020</t>
  </si>
  <si>
    <t>Francesco Capalbo</t>
  </si>
  <si>
    <t>EMME 3 SRL</t>
  </si>
  <si>
    <t>Antonio Perrucci</t>
  </si>
  <si>
    <t>servizio di analisi ed assistenza brevettuale su possibile privativa industriale</t>
  </si>
  <si>
    <t>Antonio Parisi</t>
  </si>
  <si>
    <t>Merck Life Science S.r.l.</t>
  </si>
  <si>
    <t>JACOBACCI &amp; PARTNERS S.p.A</t>
  </si>
  <si>
    <t>Imperiale</t>
  </si>
  <si>
    <t>Fasano</t>
  </si>
  <si>
    <t>Calvanese</t>
  </si>
  <si>
    <t>Carannante</t>
  </si>
  <si>
    <t>Gambicorti/Calvanese</t>
  </si>
  <si>
    <t>Manfredi</t>
  </si>
  <si>
    <t>Nogarole</t>
  </si>
  <si>
    <t>Iossa/Grosso</t>
  </si>
  <si>
    <t>Rinnovo Licenze SOPHOS</t>
  </si>
  <si>
    <t>ING. C. CORRADINI &amp; C. SRL</t>
  </si>
  <si>
    <t>Infocamere Società Consortile di Informatica delle Camere di Commercio Italiane per Azioni</t>
  </si>
  <si>
    <t>Deltek srl</t>
  </si>
  <si>
    <t>aggiornamento 31/05/2022</t>
  </si>
  <si>
    <t>fornitura pelli per progetto Leonardo</t>
  </si>
  <si>
    <t>Servizi di assistenza fiscale</t>
  </si>
  <si>
    <t>rinnovo applicativi contabilità Zucchetti</t>
  </si>
  <si>
    <t>rinnovo telemaco</t>
  </si>
  <si>
    <t>rinnovo servizi assistenza Capalbo</t>
  </si>
  <si>
    <t>rinnovo servizi assistenza Parisi</t>
  </si>
  <si>
    <t>fornitura licenze adobe illustrator</t>
  </si>
  <si>
    <t>fornitura annuale materiali lab Altavilla</t>
  </si>
  <si>
    <t>servizi di sorveglianza sanitaria e di prevenzione e protezione per la tutela della salute e sicurezza nei luoghi 
di lavoro</t>
  </si>
  <si>
    <t>incarico per la redazione di una perizia di stima del compendio immobiliare di via Nuova Poggioreale, 38 Napoli</t>
  </si>
  <si>
    <t>fornitura materiali per respirometro</t>
  </si>
  <si>
    <t>rinnivo servizio smaltimento rifiuti</t>
  </si>
  <si>
    <t>Facility management per la gestione, conduzione e manutenzione dell'immobile detenuto nell'area Olivetti in Pozzuoli, via Campi Flegrei n. 34</t>
  </si>
  <si>
    <t>ripristino delle funzionalità dello strumento HPLC</t>
  </si>
  <si>
    <t xml:space="preserve"> rinnovo biennale della licenza d’uso software in SaaS - EUSOFT.LAB LIMS</t>
  </si>
  <si>
    <t>servizio di spedizione di prodotti editoriali</t>
  </si>
  <si>
    <t>rinnovo della sottoscrizione annuale delle licenze Microsoft Office 365</t>
  </si>
  <si>
    <t>rinnovo servizio traduzioni</t>
  </si>
  <si>
    <t>Piccole Apparecchiature per misure di temperatura e umidità relativa</t>
  </si>
  <si>
    <t>servizio stampa materiali SSIP</t>
  </si>
  <si>
    <t>fornitura toner stampante direzione generale</t>
  </si>
  <si>
    <t>ripristino dell'operatività del Dinamometro</t>
  </si>
  <si>
    <t>rinnovo brevetto ciclone</t>
  </si>
  <si>
    <t xml:space="preserve">liquidazione polizza assicurativa nr. 284A7736              </t>
  </si>
  <si>
    <t>liquidazione polizza assicurativa nr. 284A7739</t>
  </si>
  <si>
    <t>liquidazione polizza assicurativa nr. 284A8051</t>
  </si>
  <si>
    <t xml:space="preserve">fornitura materiali progetto SAFE </t>
  </si>
  <si>
    <t>fornitura biennale di materiali di consumo per laboratorio</t>
  </si>
  <si>
    <t>servizio di certificazione del credito di imposta 2021</t>
  </si>
  <si>
    <t>ZEF34CD177</t>
  </si>
  <si>
    <t>Z6D350C787</t>
  </si>
  <si>
    <t>Z3334C7B7F</t>
  </si>
  <si>
    <t>Z3534C7C09</t>
  </si>
  <si>
    <t>ZD134C58A0</t>
  </si>
  <si>
    <t>90680718E9</t>
  </si>
  <si>
    <t>9068092A3D</t>
  </si>
  <si>
    <t>Z1D34D35BD</t>
  </si>
  <si>
    <t>Z3934FC079</t>
  </si>
  <si>
    <t>Z00350C695</t>
  </si>
  <si>
    <t>Z913537BA3</t>
  </si>
  <si>
    <t>ZF93523A9F</t>
  </si>
  <si>
    <t>Z0D355A93E</t>
  </si>
  <si>
    <t>912227644C</t>
  </si>
  <si>
    <t>ZCF3553CBC</t>
  </si>
  <si>
    <t>Z223558C96</t>
  </si>
  <si>
    <t>ZDE357DA84</t>
  </si>
  <si>
    <t>Z17357DACE</t>
  </si>
  <si>
    <t>ZD7357DC8D</t>
  </si>
  <si>
    <t>ZD935AEC7C</t>
  </si>
  <si>
    <t>Z41357DD4D</t>
  </si>
  <si>
    <t>Z9E360D32C</t>
  </si>
  <si>
    <t>Z2435C2679</t>
  </si>
  <si>
    <t>ZCB3619C88</t>
  </si>
  <si>
    <t xml:space="preserve"> Z71365FD76</t>
  </si>
  <si>
    <t>Z89365FE0C</t>
  </si>
  <si>
    <t>Z08365FD98</t>
  </si>
  <si>
    <t>Z51365FDA9</t>
  </si>
  <si>
    <t>ZE3365FDCB</t>
  </si>
  <si>
    <t>Z07365FE4E</t>
  </si>
  <si>
    <t xml:space="preserve"> Z243677BAE</t>
  </si>
  <si>
    <t>Z5236A0E35</t>
  </si>
  <si>
    <t>affidamento diretto ai sensi della L. n. 108/2021</t>
  </si>
  <si>
    <t>affidamento ai sensi dell’art. 36 comma 2 lett. a) del D. Lgs. n. 50/2016
mediante Ordine diretto d’Acquisto (OdA) nel Mercato della Pubblica Amministrazione MEPA</t>
  </si>
  <si>
    <t>Luigi Laurino</t>
  </si>
  <si>
    <t>Pasubio SpA</t>
  </si>
  <si>
    <t>Zucchetti Centro Sistemi Spa</t>
  </si>
  <si>
    <t>Adobe Systems Software Ireland Limited</t>
  </si>
  <si>
    <t>Cedif sas</t>
  </si>
  <si>
    <t>Giovanni Alfano</t>
  </si>
  <si>
    <t>ALDO MASTELLONE &amp; C.s.r.l.</t>
  </si>
  <si>
    <t>ReKeep S.p.A.,</t>
  </si>
  <si>
    <t>WATERS SPA</t>
  </si>
  <si>
    <t>Eusoft SRL</t>
  </si>
  <si>
    <t>POSTE ITALIANE</t>
  </si>
  <si>
    <t xml:space="preserve">KORA SISTEMI INFORMATICI S.R.L. </t>
  </si>
  <si>
    <t>Intrawelt di Alessandro Potalivo&amp;
C. Sas</t>
  </si>
  <si>
    <t>DISTEK SRL</t>
  </si>
  <si>
    <t>MARIA AGIZZA</t>
  </si>
  <si>
    <t>DPS INFORMATICA S.N.C. DI PRESELLO GIANNI &amp; C.</t>
  </si>
  <si>
    <t>ACQUATI GIUSEPPE SRL</t>
  </si>
  <si>
    <t>AREA PROGETTI SOFTWARE SRL</t>
  </si>
  <si>
    <t xml:space="preserve">ZURICH INSURANCE </t>
  </si>
  <si>
    <t xml:space="preserve">Waters S.p.A. </t>
  </si>
  <si>
    <t>Tommaso Zottolo</t>
  </si>
  <si>
    <t>servizio di valutazione del rischio e sorveglianza fisica di radioprotezione</t>
  </si>
  <si>
    <t>Perkin Elmer Italia Spa</t>
  </si>
  <si>
    <t>fornitura ed installazione di un GasCromatografo dotato di Spettrometro di Massa</t>
  </si>
  <si>
    <t>8993353DA9</t>
  </si>
  <si>
    <t>affidamento diretto ai sensi della L. n. 108/2022</t>
  </si>
  <si>
    <t>FKV ,HOSMOTIC,
SHIMADZU, Perkin Elmer Italia Spa</t>
  </si>
  <si>
    <t>Z8133D9FB6</t>
  </si>
  <si>
    <t>fornitura N. 1 Spettrofotometro a sfera portatile Ci64;N. 1 Color iQC;installazione e formazione;Certification Plus Plan Ci64</t>
  </si>
  <si>
    <t>X-Rite Europe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</si>
</sst>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[$€-410]\ * #,##0.00_-;\-[$€-410]\ * #,##0.00_-;_-[$€-410]\ * &quot;-&quot;??_-;_-@_-"/>
    <numFmt numFmtId="165" formatCode="dd/mm/yy;@"/>
    <numFmt numFmtId="166" formatCode="&quot;€&quot;\ #,##0.00"/>
    <numFmt numFmtId="167" formatCode="#,##0.00\ &quot;€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12" borderId="1" applyNumberFormat="0" applyAlignment="0" applyProtection="0"/>
    <xf numFmtId="0" fontId="13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4" fillId="2" borderId="0" applyNumberFormat="0" applyBorder="0" applyAlignment="0" applyProtection="0"/>
    <xf numFmtId="0" fontId="11" fillId="4" borderId="4" applyNumberFormat="0" applyFont="0" applyAlignment="0" applyProtection="0"/>
    <xf numFmtId="0" fontId="5" fillId="12" borderId="2" applyNumberFormat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49" fontId="20" fillId="25" borderId="5" xfId="0" applyNumberFormat="1" applyFont="1" applyFill="1" applyBorder="1" applyAlignment="1">
      <alignment vertical="center" wrapText="1"/>
    </xf>
    <xf numFmtId="49" fontId="21" fillId="25" borderId="5" xfId="0" applyNumberFormat="1" applyFont="1" applyFill="1" applyBorder="1" applyAlignment="1">
      <alignment vertical="center" wrapText="1"/>
    </xf>
    <xf numFmtId="0" fontId="20" fillId="25" borderId="5" xfId="0" applyFont="1" applyFill="1" applyBorder="1" applyAlignment="1">
      <alignment vertical="center" wrapText="1"/>
    </xf>
    <xf numFmtId="4" fontId="22" fillId="25" borderId="5" xfId="0" applyNumberFormat="1" applyFont="1" applyFill="1" applyBorder="1" applyAlignment="1">
      <alignment vertical="center" wrapText="1"/>
    </xf>
    <xf numFmtId="165" fontId="21" fillId="25" borderId="5" xfId="0" applyNumberFormat="1" applyFont="1" applyFill="1" applyBorder="1" applyAlignment="1">
      <alignment vertical="center" wrapText="1"/>
    </xf>
    <xf numFmtId="166" fontId="20" fillId="25" borderId="5" xfId="0" applyNumberFormat="1" applyFont="1" applyFill="1" applyBorder="1" applyAlignment="1">
      <alignment vertical="center" wrapText="1"/>
    </xf>
    <xf numFmtId="0" fontId="23" fillId="25" borderId="5" xfId="0" applyFont="1" applyFill="1" applyBorder="1" applyAlignment="1">
      <alignment vertical="center"/>
    </xf>
    <xf numFmtId="49" fontId="24" fillId="25" borderId="5" xfId="0" applyNumberFormat="1" applyFont="1" applyFill="1" applyBorder="1" applyAlignment="1">
      <alignment vertical="center" wrapText="1"/>
    </xf>
    <xf numFmtId="49" fontId="25" fillId="25" borderId="5" xfId="0" applyNumberFormat="1" applyFont="1" applyFill="1" applyBorder="1" applyAlignment="1">
      <alignment vertical="center" wrapText="1"/>
    </xf>
    <xf numFmtId="166" fontId="24" fillId="25" borderId="5" xfId="0" applyNumberFormat="1" applyFont="1" applyFill="1" applyBorder="1" applyAlignment="1">
      <alignment vertical="center" wrapText="1"/>
    </xf>
    <xf numFmtId="0" fontId="23" fillId="25" borderId="5" xfId="0" quotePrefix="1" applyFont="1" applyFill="1" applyBorder="1" applyAlignment="1">
      <alignment vertical="center"/>
    </xf>
    <xf numFmtId="0" fontId="25" fillId="25" borderId="0" xfId="0" applyNumberFormat="1" applyFont="1" applyFill="1" applyAlignment="1">
      <alignment vertical="center" wrapText="1"/>
    </xf>
    <xf numFmtId="166" fontId="25" fillId="25" borderId="5" xfId="0" applyNumberFormat="1" applyFont="1" applyFill="1" applyBorder="1" applyAlignment="1">
      <alignment vertical="center" wrapText="1"/>
    </xf>
    <xf numFmtId="165" fontId="25" fillId="25" borderId="5" xfId="0" applyNumberFormat="1" applyFont="1" applyFill="1" applyBorder="1" applyAlignment="1">
      <alignment vertical="center" wrapText="1"/>
    </xf>
    <xf numFmtId="166" fontId="24" fillId="0" borderId="5" xfId="0" applyNumberFormat="1" applyFont="1" applyFill="1" applyBorder="1" applyAlignment="1">
      <alignment vertical="center" wrapText="1"/>
    </xf>
    <xf numFmtId="166" fontId="25" fillId="0" borderId="5" xfId="0" applyNumberFormat="1" applyFont="1" applyFill="1" applyBorder="1" applyAlignment="1">
      <alignment vertical="center" wrapText="1"/>
    </xf>
    <xf numFmtId="0" fontId="25" fillId="25" borderId="0" xfId="0" applyFont="1" applyFill="1" applyAlignment="1">
      <alignment vertical="center"/>
    </xf>
    <xf numFmtId="0" fontId="21" fillId="25" borderId="0" xfId="0" applyFont="1" applyFill="1" applyAlignment="1">
      <alignment vertical="center"/>
    </xf>
    <xf numFmtId="49" fontId="25" fillId="25" borderId="0" xfId="0" applyNumberFormat="1" applyFont="1" applyFill="1" applyBorder="1" applyAlignment="1">
      <alignment vertical="center" wrapText="1"/>
    </xf>
    <xf numFmtId="49" fontId="25" fillId="25" borderId="0" xfId="0" applyNumberFormat="1" applyFont="1" applyFill="1" applyAlignment="1">
      <alignment vertical="center" wrapText="1"/>
    </xf>
    <xf numFmtId="0" fontId="25" fillId="25" borderId="0" xfId="0" applyFont="1" applyFill="1" applyAlignment="1">
      <alignment vertical="center" wrapText="1"/>
    </xf>
    <xf numFmtId="4" fontId="25" fillId="25" borderId="0" xfId="0" applyNumberFormat="1" applyFont="1" applyFill="1" applyAlignment="1">
      <alignment vertical="center" wrapText="1"/>
    </xf>
    <xf numFmtId="164" fontId="23" fillId="25" borderId="0" xfId="0" applyNumberFormat="1" applyFont="1" applyFill="1" applyAlignment="1">
      <alignment vertical="center" wrapText="1"/>
    </xf>
    <xf numFmtId="165" fontId="25" fillId="25" borderId="0" xfId="0" applyNumberFormat="1" applyFont="1" applyFill="1" applyAlignment="1">
      <alignment vertical="center" wrapText="1"/>
    </xf>
    <xf numFmtId="166" fontId="25" fillId="25" borderId="0" xfId="0" applyNumberFormat="1" applyFont="1" applyFill="1" applyAlignment="1">
      <alignment vertical="center" wrapText="1"/>
    </xf>
    <xf numFmtId="0" fontId="19" fillId="25" borderId="0" xfId="0" applyFont="1" applyFill="1" applyAlignment="1">
      <alignment vertical="center"/>
    </xf>
    <xf numFmtId="0" fontId="28" fillId="0" borderId="5" xfId="0" applyFont="1" applyFill="1" applyBorder="1" applyAlignment="1">
      <alignment vertical="top" wrapText="1"/>
    </xf>
    <xf numFmtId="0" fontId="28" fillId="0" borderId="11" xfId="0" applyFont="1" applyFill="1" applyBorder="1" applyAlignment="1">
      <alignment vertical="top" wrapText="1"/>
    </xf>
    <xf numFmtId="167" fontId="28" fillId="0" borderId="5" xfId="42" applyNumberFormat="1" applyFont="1" applyFill="1" applyBorder="1" applyAlignment="1">
      <alignment vertical="top"/>
    </xf>
    <xf numFmtId="14" fontId="28" fillId="0" borderId="5" xfId="0" applyNumberFormat="1" applyFont="1" applyFill="1" applyBorder="1" applyAlignment="1">
      <alignment horizontal="center" vertical="top"/>
    </xf>
    <xf numFmtId="0" fontId="25" fillId="25" borderId="5" xfId="0" applyFont="1" applyFill="1" applyBorder="1" applyAlignment="1">
      <alignment vertical="center" wrapText="1"/>
    </xf>
    <xf numFmtId="4" fontId="25" fillId="25" borderId="5" xfId="0" applyNumberFormat="1" applyFont="1" applyFill="1" applyBorder="1" applyAlignment="1">
      <alignment vertical="center" wrapText="1"/>
    </xf>
    <xf numFmtId="49" fontId="26" fillId="25" borderId="0" xfId="0" applyNumberFormat="1" applyFont="1" applyFill="1" applyBorder="1" applyAlignment="1">
      <alignment horizontal="center" vertical="center" wrapText="1"/>
    </xf>
    <xf numFmtId="49" fontId="19" fillId="25" borderId="0" xfId="0" applyNumberFormat="1" applyFont="1" applyFill="1" applyBorder="1" applyAlignment="1">
      <alignment horizontal="center" vertical="center" wrapText="1"/>
    </xf>
    <xf numFmtId="49" fontId="27" fillId="25" borderId="0" xfId="0" applyNumberFormat="1" applyFont="1" applyFill="1" applyBorder="1" applyAlignment="1">
      <alignment horizontal="center" vertical="center" wrapText="1"/>
    </xf>
  </cellXfs>
  <cellStyles count="43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Migliaia" xfId="42" builtinId="3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A348D-85F2-409C-923C-DB74C9F0B62A}">
  <sheetPr>
    <pageSetUpPr fitToPage="1"/>
  </sheetPr>
  <dimension ref="A1:L38"/>
  <sheetViews>
    <sheetView tabSelected="1" topLeftCell="D29" zoomScale="70" zoomScaleNormal="70" workbookViewId="0">
      <selection activeCell="M38" sqref="M38"/>
    </sheetView>
  </sheetViews>
  <sheetFormatPr defaultColWidth="33.5703125" defaultRowHeight="15.75" x14ac:dyDescent="0.25"/>
  <cols>
    <col min="1" max="1" width="14.5703125" style="20" customWidth="1"/>
    <col min="2" max="2" width="19.7109375" style="20" customWidth="1"/>
    <col min="3" max="3" width="30.140625" style="21" customWidth="1"/>
    <col min="4" max="4" width="32.7109375" style="21" bestFit="1" customWidth="1"/>
    <col min="5" max="5" width="22" style="21" customWidth="1"/>
    <col min="6" max="6" width="36" style="12" customWidth="1"/>
    <col min="7" max="7" width="47.85546875" style="22" customWidth="1"/>
    <col min="8" max="8" width="15.5703125" style="23" customWidth="1"/>
    <col min="9" max="10" width="12.85546875" style="24" bestFit="1" customWidth="1"/>
    <col min="11" max="11" width="15.42578125" style="25" bestFit="1" customWidth="1"/>
    <col min="12" max="12" width="0" style="17" hidden="1" customWidth="1"/>
    <col min="13" max="13" width="33.5703125" style="17"/>
    <col min="14" max="14" width="11.7109375" style="17" customWidth="1"/>
    <col min="15" max="16384" width="33.5703125" style="17"/>
  </cols>
  <sheetData>
    <row r="1" spans="1:12" s="26" customFormat="1" ht="28.5" x14ac:dyDescent="0.25">
      <c r="A1" s="33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s="26" customFormat="1" ht="28.5" x14ac:dyDescent="0.25">
      <c r="A2" s="34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s="26" customFormat="1" ht="28.5" x14ac:dyDescent="0.25">
      <c r="A3" s="35" t="s">
        <v>34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s="18" customFormat="1" ht="47.25" x14ac:dyDescent="0.25">
      <c r="A4" s="1" t="s">
        <v>1</v>
      </c>
      <c r="B4" s="1" t="s">
        <v>4</v>
      </c>
      <c r="C4" s="2" t="s">
        <v>5</v>
      </c>
      <c r="D4" s="2" t="s">
        <v>2</v>
      </c>
      <c r="E4" s="3" t="s">
        <v>3</v>
      </c>
      <c r="F4" s="2" t="s">
        <v>6</v>
      </c>
      <c r="G4" s="2" t="s">
        <v>0</v>
      </c>
      <c r="H4" s="4" t="s">
        <v>7</v>
      </c>
      <c r="I4" s="5" t="s">
        <v>8</v>
      </c>
      <c r="J4" s="5" t="s">
        <v>9</v>
      </c>
      <c r="K4" s="6" t="s">
        <v>10</v>
      </c>
    </row>
    <row r="5" spans="1:12" ht="47.25" x14ac:dyDescent="0.25">
      <c r="A5" s="7" t="s">
        <v>64</v>
      </c>
      <c r="B5" s="8" t="s">
        <v>12</v>
      </c>
      <c r="C5" s="9" t="s">
        <v>13</v>
      </c>
      <c r="D5" s="27" t="s">
        <v>119</v>
      </c>
      <c r="E5" s="27" t="s">
        <v>96</v>
      </c>
      <c r="F5" s="27" t="s">
        <v>98</v>
      </c>
      <c r="G5" s="28" t="s">
        <v>98</v>
      </c>
      <c r="H5" s="29">
        <v>2500</v>
      </c>
      <c r="I5" s="30">
        <v>44607</v>
      </c>
      <c r="J5" s="30">
        <v>45336</v>
      </c>
      <c r="K5" s="10"/>
      <c r="L5" s="17" t="s">
        <v>23</v>
      </c>
    </row>
    <row r="6" spans="1:12" ht="47.25" x14ac:dyDescent="0.25">
      <c r="A6" s="11" t="s">
        <v>65</v>
      </c>
      <c r="B6" s="8" t="s">
        <v>12</v>
      </c>
      <c r="C6" s="9" t="s">
        <v>13</v>
      </c>
      <c r="D6" s="27" t="s">
        <v>35</v>
      </c>
      <c r="E6" s="27" t="s">
        <v>96</v>
      </c>
      <c r="F6" s="27" t="s">
        <v>99</v>
      </c>
      <c r="G6" s="28" t="s">
        <v>99</v>
      </c>
      <c r="H6" s="29">
        <v>25000</v>
      </c>
      <c r="I6" s="30">
        <v>44594</v>
      </c>
      <c r="J6" s="30">
        <v>44895</v>
      </c>
      <c r="K6" s="10"/>
      <c r="L6" s="17" t="s">
        <v>22</v>
      </c>
    </row>
    <row r="7" spans="1:12" ht="47.25" x14ac:dyDescent="0.25">
      <c r="A7" s="7" t="s">
        <v>66</v>
      </c>
      <c r="B7" s="8" t="s">
        <v>12</v>
      </c>
      <c r="C7" s="9" t="s">
        <v>13</v>
      </c>
      <c r="D7" s="27" t="s">
        <v>36</v>
      </c>
      <c r="E7" s="27" t="s">
        <v>96</v>
      </c>
      <c r="F7" s="27" t="s">
        <v>17</v>
      </c>
      <c r="G7" s="28" t="s">
        <v>17</v>
      </c>
      <c r="H7" s="29">
        <f>10000+9000</f>
        <v>19000</v>
      </c>
      <c r="I7" s="30">
        <v>44559</v>
      </c>
      <c r="J7" s="30">
        <v>44926</v>
      </c>
      <c r="K7" s="10"/>
      <c r="L7" s="17" t="s">
        <v>25</v>
      </c>
    </row>
    <row r="8" spans="1:12" ht="47.25" x14ac:dyDescent="0.25">
      <c r="A8" s="7" t="s">
        <v>67</v>
      </c>
      <c r="B8" s="8" t="s">
        <v>12</v>
      </c>
      <c r="C8" s="9" t="s">
        <v>13</v>
      </c>
      <c r="D8" s="27" t="s">
        <v>37</v>
      </c>
      <c r="E8" s="27" t="s">
        <v>96</v>
      </c>
      <c r="F8" s="27" t="s">
        <v>100</v>
      </c>
      <c r="G8" s="28" t="s">
        <v>100</v>
      </c>
      <c r="H8" s="29">
        <v>7141.13</v>
      </c>
      <c r="I8" s="30">
        <v>44573</v>
      </c>
      <c r="J8" s="30">
        <v>44937</v>
      </c>
      <c r="K8" s="10"/>
      <c r="L8" s="17" t="s">
        <v>26</v>
      </c>
    </row>
    <row r="9" spans="1:12" ht="47.25" x14ac:dyDescent="0.25">
      <c r="A9" s="7" t="s">
        <v>68</v>
      </c>
      <c r="B9" s="8" t="s">
        <v>12</v>
      </c>
      <c r="C9" s="9" t="s">
        <v>13</v>
      </c>
      <c r="D9" s="27" t="s">
        <v>38</v>
      </c>
      <c r="E9" s="27" t="s">
        <v>96</v>
      </c>
      <c r="F9" s="27" t="s">
        <v>32</v>
      </c>
      <c r="G9" s="28" t="s">
        <v>32</v>
      </c>
      <c r="H9" s="29">
        <v>2000</v>
      </c>
      <c r="I9" s="30">
        <v>44573</v>
      </c>
      <c r="J9" s="30">
        <v>44926</v>
      </c>
      <c r="K9" s="10"/>
      <c r="L9" s="17" t="s">
        <v>27</v>
      </c>
    </row>
    <row r="10" spans="1:12" ht="47.25" x14ac:dyDescent="0.25">
      <c r="A10" s="7" t="s">
        <v>69</v>
      </c>
      <c r="B10" s="8" t="s">
        <v>12</v>
      </c>
      <c r="C10" s="9" t="s">
        <v>13</v>
      </c>
      <c r="D10" s="27" t="s">
        <v>39</v>
      </c>
      <c r="E10" s="27" t="s">
        <v>96</v>
      </c>
      <c r="F10" s="27" t="s">
        <v>15</v>
      </c>
      <c r="G10" s="28" t="s">
        <v>15</v>
      </c>
      <c r="H10" s="29">
        <f>47000+1880</f>
        <v>48880</v>
      </c>
      <c r="I10" s="30">
        <v>44560</v>
      </c>
      <c r="J10" s="30">
        <v>45291</v>
      </c>
      <c r="K10" s="10"/>
      <c r="L10" s="17" t="s">
        <v>22</v>
      </c>
    </row>
    <row r="11" spans="1:12" ht="47.25" x14ac:dyDescent="0.25">
      <c r="A11" s="7" t="s">
        <v>70</v>
      </c>
      <c r="B11" s="8" t="s">
        <v>12</v>
      </c>
      <c r="C11" s="9" t="s">
        <v>13</v>
      </c>
      <c r="D11" s="27" t="s">
        <v>40</v>
      </c>
      <c r="E11" s="27" t="s">
        <v>96</v>
      </c>
      <c r="F11" s="27" t="s">
        <v>19</v>
      </c>
      <c r="G11" s="28" t="s">
        <v>19</v>
      </c>
      <c r="H11" s="29">
        <f>36000+7056</f>
        <v>43056</v>
      </c>
      <c r="I11" s="30">
        <v>44573</v>
      </c>
      <c r="J11" s="30">
        <v>45291</v>
      </c>
      <c r="K11" s="10"/>
      <c r="L11" s="17" t="s">
        <v>22</v>
      </c>
    </row>
    <row r="12" spans="1:12" ht="47.25" hidden="1" x14ac:dyDescent="0.25">
      <c r="A12" s="7" t="s">
        <v>71</v>
      </c>
      <c r="B12" s="8" t="s">
        <v>12</v>
      </c>
      <c r="C12" s="9" t="s">
        <v>13</v>
      </c>
      <c r="D12" s="27" t="s">
        <v>41</v>
      </c>
      <c r="E12" s="27" t="s">
        <v>96</v>
      </c>
      <c r="F12" s="27" t="s">
        <v>101</v>
      </c>
      <c r="G12" s="28" t="s">
        <v>101</v>
      </c>
      <c r="H12" s="29">
        <v>1799.4</v>
      </c>
      <c r="I12" s="30">
        <v>44578</v>
      </c>
      <c r="J12" s="30"/>
      <c r="K12" s="10"/>
      <c r="L12" s="19"/>
    </row>
    <row r="13" spans="1:12" ht="47.25" x14ac:dyDescent="0.25">
      <c r="A13" s="7" t="s">
        <v>72</v>
      </c>
      <c r="B13" s="8" t="s">
        <v>12</v>
      </c>
      <c r="C13" s="9" t="s">
        <v>13</v>
      </c>
      <c r="D13" s="27" t="s">
        <v>42</v>
      </c>
      <c r="E13" s="27" t="s">
        <v>96</v>
      </c>
      <c r="F13" s="27" t="s">
        <v>20</v>
      </c>
      <c r="G13" s="28" t="s">
        <v>20</v>
      </c>
      <c r="H13" s="29">
        <v>4500</v>
      </c>
      <c r="I13" s="30">
        <v>44589</v>
      </c>
      <c r="J13" s="30">
        <v>44926</v>
      </c>
      <c r="K13" s="15"/>
      <c r="L13" s="19" t="s">
        <v>24</v>
      </c>
    </row>
    <row r="14" spans="1:12" ht="75" x14ac:dyDescent="0.25">
      <c r="A14" s="7" t="s">
        <v>73</v>
      </c>
      <c r="B14" s="8" t="s">
        <v>12</v>
      </c>
      <c r="C14" s="9" t="s">
        <v>13</v>
      </c>
      <c r="D14" s="27" t="s">
        <v>43</v>
      </c>
      <c r="E14" s="27" t="s">
        <v>96</v>
      </c>
      <c r="F14" s="27" t="s">
        <v>102</v>
      </c>
      <c r="G14" s="28" t="s">
        <v>102</v>
      </c>
      <c r="H14" s="29">
        <v>10450</v>
      </c>
      <c r="I14" s="30">
        <v>44594</v>
      </c>
      <c r="J14" s="30">
        <v>45291</v>
      </c>
      <c r="K14" s="16"/>
      <c r="L14" s="17" t="s">
        <v>23</v>
      </c>
    </row>
    <row r="15" spans="1:12" ht="60" x14ac:dyDescent="0.25">
      <c r="A15" s="14" t="s">
        <v>74</v>
      </c>
      <c r="B15" s="8" t="s">
        <v>12</v>
      </c>
      <c r="C15" s="9" t="s">
        <v>13</v>
      </c>
      <c r="D15" s="27" t="s">
        <v>44</v>
      </c>
      <c r="E15" s="27" t="s">
        <v>96</v>
      </c>
      <c r="F15" s="27" t="s">
        <v>103</v>
      </c>
      <c r="G15" s="28" t="s">
        <v>103</v>
      </c>
      <c r="H15" s="29">
        <v>7500</v>
      </c>
      <c r="I15" s="30">
        <v>44641</v>
      </c>
      <c r="J15" s="30">
        <v>44749</v>
      </c>
      <c r="K15" s="10"/>
      <c r="L15" s="17" t="s">
        <v>23</v>
      </c>
    </row>
    <row r="16" spans="1:12" ht="47.25" hidden="1" x14ac:dyDescent="0.25">
      <c r="A16" s="14" t="s">
        <v>75</v>
      </c>
      <c r="B16" s="8" t="s">
        <v>12</v>
      </c>
      <c r="C16" s="9" t="s">
        <v>13</v>
      </c>
      <c r="D16" s="27" t="s">
        <v>45</v>
      </c>
      <c r="E16" s="27" t="s">
        <v>96</v>
      </c>
      <c r="F16" s="27" t="s">
        <v>16</v>
      </c>
      <c r="G16" s="28" t="s">
        <v>16</v>
      </c>
      <c r="H16" s="29">
        <v>480</v>
      </c>
      <c r="I16" s="30">
        <v>44601</v>
      </c>
      <c r="J16" s="30"/>
      <c r="K16" s="10"/>
    </row>
    <row r="17" spans="1:12" ht="47.25" x14ac:dyDescent="0.25">
      <c r="A17" s="14" t="s">
        <v>76</v>
      </c>
      <c r="B17" s="8" t="s">
        <v>12</v>
      </c>
      <c r="C17" s="9" t="s">
        <v>13</v>
      </c>
      <c r="D17" s="27" t="s">
        <v>46</v>
      </c>
      <c r="E17" s="27" t="s">
        <v>96</v>
      </c>
      <c r="F17" s="27" t="s">
        <v>104</v>
      </c>
      <c r="G17" s="28" t="s">
        <v>104</v>
      </c>
      <c r="H17" s="29">
        <v>3900</v>
      </c>
      <c r="I17" s="30">
        <v>44616</v>
      </c>
      <c r="J17" s="30">
        <v>45348</v>
      </c>
      <c r="K17" s="13"/>
      <c r="L17" s="17" t="s">
        <v>28</v>
      </c>
    </row>
    <row r="18" spans="1:12" ht="75" x14ac:dyDescent="0.25">
      <c r="A18" s="14" t="s">
        <v>77</v>
      </c>
      <c r="B18" s="8" t="s">
        <v>12</v>
      </c>
      <c r="C18" s="9" t="s">
        <v>13</v>
      </c>
      <c r="D18" s="27" t="s">
        <v>47</v>
      </c>
      <c r="E18" s="27" t="s">
        <v>96</v>
      </c>
      <c r="F18" s="27" t="s">
        <v>105</v>
      </c>
      <c r="G18" s="28" t="s">
        <v>105</v>
      </c>
      <c r="H18" s="29">
        <v>111000</v>
      </c>
      <c r="I18" s="30">
        <v>44623</v>
      </c>
      <c r="J18" s="30">
        <v>45291</v>
      </c>
      <c r="K18" s="13"/>
    </row>
    <row r="19" spans="1:12" ht="47.25" x14ac:dyDescent="0.25">
      <c r="A19" s="14" t="s">
        <v>78</v>
      </c>
      <c r="B19" s="8" t="s">
        <v>12</v>
      </c>
      <c r="C19" s="9" t="s">
        <v>13</v>
      </c>
      <c r="D19" s="27" t="s">
        <v>48</v>
      </c>
      <c r="E19" s="27" t="s">
        <v>96</v>
      </c>
      <c r="F19" s="27" t="s">
        <v>106</v>
      </c>
      <c r="G19" s="28" t="s">
        <v>106</v>
      </c>
      <c r="H19" s="29">
        <v>2930</v>
      </c>
      <c r="I19" s="30">
        <v>44615</v>
      </c>
      <c r="J19" s="30">
        <v>44651</v>
      </c>
      <c r="K19" s="13"/>
      <c r="L19" s="17" t="s">
        <v>29</v>
      </c>
    </row>
    <row r="20" spans="1:12" ht="47.25" x14ac:dyDescent="0.25">
      <c r="A20" s="14" t="s">
        <v>79</v>
      </c>
      <c r="B20" s="8" t="s">
        <v>12</v>
      </c>
      <c r="C20" s="9" t="s">
        <v>13</v>
      </c>
      <c r="D20" s="27" t="s">
        <v>49</v>
      </c>
      <c r="E20" s="27" t="s">
        <v>96</v>
      </c>
      <c r="F20" s="27" t="s">
        <v>107</v>
      </c>
      <c r="G20" s="28" t="s">
        <v>107</v>
      </c>
      <c r="H20" s="29">
        <v>27702</v>
      </c>
      <c r="I20" s="30">
        <v>44616</v>
      </c>
      <c r="J20" s="30">
        <v>45291</v>
      </c>
      <c r="K20" s="13"/>
      <c r="L20" s="17" t="s">
        <v>29</v>
      </c>
    </row>
    <row r="21" spans="1:12" ht="47.25" x14ac:dyDescent="0.25">
      <c r="A21" s="14" t="s">
        <v>80</v>
      </c>
      <c r="B21" s="8" t="s">
        <v>12</v>
      </c>
      <c r="C21" s="9" t="s">
        <v>13</v>
      </c>
      <c r="D21" s="27" t="s">
        <v>18</v>
      </c>
      <c r="E21" s="27" t="s">
        <v>96</v>
      </c>
      <c r="F21" s="27" t="s">
        <v>21</v>
      </c>
      <c r="G21" s="28" t="s">
        <v>21</v>
      </c>
      <c r="H21" s="29">
        <v>2300</v>
      </c>
      <c r="I21" s="30">
        <v>44628</v>
      </c>
      <c r="J21" s="30">
        <v>45291</v>
      </c>
      <c r="K21" s="13"/>
      <c r="L21" s="17" t="s">
        <v>22</v>
      </c>
    </row>
    <row r="22" spans="1:12" ht="47.25" hidden="1" x14ac:dyDescent="0.25">
      <c r="A22" s="14" t="s">
        <v>81</v>
      </c>
      <c r="B22" s="8" t="s">
        <v>12</v>
      </c>
      <c r="C22" s="9" t="s">
        <v>13</v>
      </c>
      <c r="D22" s="27" t="s">
        <v>50</v>
      </c>
      <c r="E22" s="27" t="s">
        <v>96</v>
      </c>
      <c r="F22" s="27" t="s">
        <v>108</v>
      </c>
      <c r="G22" s="28" t="s">
        <v>108</v>
      </c>
      <c r="H22" s="29">
        <v>7000</v>
      </c>
      <c r="I22" s="30">
        <v>44628</v>
      </c>
      <c r="J22" s="30"/>
      <c r="K22" s="13"/>
    </row>
    <row r="23" spans="1:12" ht="150" x14ac:dyDescent="0.25">
      <c r="A23" s="14" t="s">
        <v>82</v>
      </c>
      <c r="B23" s="8" t="s">
        <v>12</v>
      </c>
      <c r="C23" s="9" t="s">
        <v>13</v>
      </c>
      <c r="D23" s="27" t="s">
        <v>51</v>
      </c>
      <c r="E23" s="27" t="s">
        <v>97</v>
      </c>
      <c r="F23" s="27" t="s">
        <v>109</v>
      </c>
      <c r="G23" s="28" t="s">
        <v>109</v>
      </c>
      <c r="H23" s="29">
        <v>2181.08</v>
      </c>
      <c r="I23" s="30">
        <v>44645</v>
      </c>
      <c r="J23" s="30">
        <v>45009</v>
      </c>
      <c r="K23" s="13"/>
      <c r="L23" s="17" t="s">
        <v>23</v>
      </c>
    </row>
    <row r="24" spans="1:12" ht="47.25" x14ac:dyDescent="0.25">
      <c r="A24" s="14" t="s">
        <v>83</v>
      </c>
      <c r="B24" s="8" t="s">
        <v>12</v>
      </c>
      <c r="C24" s="9" t="s">
        <v>13</v>
      </c>
      <c r="D24" s="27" t="s">
        <v>52</v>
      </c>
      <c r="E24" s="27" t="s">
        <v>96</v>
      </c>
      <c r="F24" s="27" t="s">
        <v>110</v>
      </c>
      <c r="G24" s="28" t="s">
        <v>110</v>
      </c>
      <c r="H24" s="29">
        <v>2880</v>
      </c>
      <c r="I24" s="30">
        <v>44641</v>
      </c>
      <c r="J24" s="30">
        <v>45005</v>
      </c>
      <c r="K24" s="13"/>
    </row>
    <row r="25" spans="1:12" ht="47.25" x14ac:dyDescent="0.25">
      <c r="A25" s="14" t="s">
        <v>84</v>
      </c>
      <c r="B25" s="8" t="s">
        <v>12</v>
      </c>
      <c r="C25" s="9" t="s">
        <v>13</v>
      </c>
      <c r="D25" s="27" t="s">
        <v>53</v>
      </c>
      <c r="E25" s="27" t="s">
        <v>96</v>
      </c>
      <c r="F25" s="27" t="s">
        <v>111</v>
      </c>
      <c r="G25" s="28" t="s">
        <v>111</v>
      </c>
      <c r="H25" s="29">
        <v>1299</v>
      </c>
      <c r="I25" s="30">
        <v>44628</v>
      </c>
      <c r="J25" s="30">
        <v>44690</v>
      </c>
      <c r="K25" s="13"/>
    </row>
    <row r="26" spans="1:12" ht="47.25" x14ac:dyDescent="0.25">
      <c r="A26" s="14" t="s">
        <v>85</v>
      </c>
      <c r="B26" s="8" t="s">
        <v>12</v>
      </c>
      <c r="C26" s="9" t="s">
        <v>13</v>
      </c>
      <c r="D26" s="27" t="s">
        <v>54</v>
      </c>
      <c r="E26" s="27" t="s">
        <v>96</v>
      </c>
      <c r="F26" s="27" t="s">
        <v>112</v>
      </c>
      <c r="G26" s="28" t="s">
        <v>112</v>
      </c>
      <c r="H26" s="29">
        <v>16970</v>
      </c>
      <c r="I26" s="30">
        <v>44670</v>
      </c>
      <c r="J26" s="30">
        <v>45034</v>
      </c>
      <c r="K26" s="13"/>
    </row>
    <row r="27" spans="1:12" ht="150" x14ac:dyDescent="0.25">
      <c r="A27" s="14" t="s">
        <v>86</v>
      </c>
      <c r="B27" s="8" t="s">
        <v>12</v>
      </c>
      <c r="C27" s="9" t="s">
        <v>13</v>
      </c>
      <c r="D27" s="27" t="s">
        <v>55</v>
      </c>
      <c r="E27" s="27" t="s">
        <v>97</v>
      </c>
      <c r="F27" s="27" t="s">
        <v>113</v>
      </c>
      <c r="G27" s="28" t="s">
        <v>113</v>
      </c>
      <c r="H27" s="29">
        <v>273</v>
      </c>
      <c r="I27" s="30">
        <v>44649</v>
      </c>
      <c r="J27" s="30">
        <v>44680</v>
      </c>
      <c r="K27" s="13"/>
    </row>
    <row r="28" spans="1:12" ht="47.25" x14ac:dyDescent="0.25">
      <c r="A28" s="14" t="s">
        <v>87</v>
      </c>
      <c r="B28" s="8" t="s">
        <v>12</v>
      </c>
      <c r="C28" s="9" t="s">
        <v>13</v>
      </c>
      <c r="D28" s="27" t="s">
        <v>56</v>
      </c>
      <c r="E28" s="27" t="s">
        <v>96</v>
      </c>
      <c r="F28" s="27" t="s">
        <v>114</v>
      </c>
      <c r="G28" s="28" t="s">
        <v>114</v>
      </c>
      <c r="H28" s="29">
        <v>2500</v>
      </c>
      <c r="I28" s="30">
        <v>44672</v>
      </c>
      <c r="J28" s="30">
        <v>44711</v>
      </c>
      <c r="K28" s="13"/>
    </row>
    <row r="29" spans="1:12" ht="47.25" x14ac:dyDescent="0.25">
      <c r="A29" s="9" t="s">
        <v>88</v>
      </c>
      <c r="B29" s="8" t="s">
        <v>12</v>
      </c>
      <c r="C29" s="9" t="s">
        <v>13</v>
      </c>
      <c r="D29" s="27" t="s">
        <v>57</v>
      </c>
      <c r="E29" s="27" t="s">
        <v>96</v>
      </c>
      <c r="F29" s="27" t="s">
        <v>31</v>
      </c>
      <c r="G29" s="28" t="s">
        <v>31</v>
      </c>
      <c r="H29" s="29">
        <v>772</v>
      </c>
      <c r="I29" s="30">
        <v>44692</v>
      </c>
      <c r="J29" s="30">
        <v>44692</v>
      </c>
      <c r="K29" s="13"/>
    </row>
    <row r="30" spans="1:12" ht="150" x14ac:dyDescent="0.25">
      <c r="A30" s="9" t="s">
        <v>89</v>
      </c>
      <c r="B30" s="8" t="s">
        <v>12</v>
      </c>
      <c r="C30" s="9" t="s">
        <v>13</v>
      </c>
      <c r="D30" s="27" t="s">
        <v>30</v>
      </c>
      <c r="E30" s="27" t="s">
        <v>97</v>
      </c>
      <c r="F30" s="27" t="s">
        <v>115</v>
      </c>
      <c r="G30" s="28" t="s">
        <v>115</v>
      </c>
      <c r="H30" s="29">
        <v>2697.18</v>
      </c>
      <c r="I30" s="30">
        <v>44692</v>
      </c>
      <c r="J30" s="30">
        <v>45056</v>
      </c>
      <c r="K30" s="13"/>
    </row>
    <row r="31" spans="1:12" ht="47.25" x14ac:dyDescent="0.25">
      <c r="A31" s="9" t="s">
        <v>90</v>
      </c>
      <c r="B31" s="8" t="s">
        <v>12</v>
      </c>
      <c r="C31" s="9" t="s">
        <v>13</v>
      </c>
      <c r="D31" s="27" t="s">
        <v>58</v>
      </c>
      <c r="E31" s="27" t="s">
        <v>96</v>
      </c>
      <c r="F31" s="27" t="s">
        <v>116</v>
      </c>
      <c r="G31" s="28" t="s">
        <v>116</v>
      </c>
      <c r="H31" s="29">
        <v>6976</v>
      </c>
      <c r="I31" s="30">
        <v>44690</v>
      </c>
      <c r="J31" s="30">
        <v>44926</v>
      </c>
      <c r="K31" s="13"/>
    </row>
    <row r="32" spans="1:12" ht="117.75" customHeight="1" x14ac:dyDescent="0.25">
      <c r="A32" s="9" t="s">
        <v>91</v>
      </c>
      <c r="B32" s="8" t="s">
        <v>12</v>
      </c>
      <c r="C32" s="9" t="s">
        <v>13</v>
      </c>
      <c r="D32" s="27" t="s">
        <v>59</v>
      </c>
      <c r="E32" s="27" t="s">
        <v>96</v>
      </c>
      <c r="F32" s="27" t="s">
        <v>116</v>
      </c>
      <c r="G32" s="28" t="s">
        <v>116</v>
      </c>
      <c r="H32" s="29">
        <v>4334</v>
      </c>
      <c r="I32" s="30">
        <v>44690</v>
      </c>
      <c r="J32" s="30">
        <v>44926</v>
      </c>
      <c r="K32" s="13"/>
    </row>
    <row r="33" spans="1:12" ht="47.25" x14ac:dyDescent="0.25">
      <c r="A33" s="9" t="s">
        <v>92</v>
      </c>
      <c r="B33" s="8" t="s">
        <v>12</v>
      </c>
      <c r="C33" s="9" t="s">
        <v>13</v>
      </c>
      <c r="D33" s="27" t="s">
        <v>60</v>
      </c>
      <c r="E33" s="27" t="s">
        <v>96</v>
      </c>
      <c r="F33" s="27" t="s">
        <v>116</v>
      </c>
      <c r="G33" s="28" t="s">
        <v>116</v>
      </c>
      <c r="H33" s="29">
        <v>555</v>
      </c>
      <c r="I33" s="30">
        <v>44715</v>
      </c>
      <c r="J33" s="30">
        <v>44926</v>
      </c>
      <c r="K33" s="13"/>
    </row>
    <row r="34" spans="1:12" ht="47.25" x14ac:dyDescent="0.25">
      <c r="A34" s="9" t="s">
        <v>93</v>
      </c>
      <c r="B34" s="8" t="s">
        <v>12</v>
      </c>
      <c r="C34" s="9" t="s">
        <v>13</v>
      </c>
      <c r="D34" s="27" t="s">
        <v>61</v>
      </c>
      <c r="E34" s="27" t="s">
        <v>96</v>
      </c>
      <c r="F34" s="27" t="s">
        <v>117</v>
      </c>
      <c r="G34" s="28" t="s">
        <v>117</v>
      </c>
      <c r="H34" s="29">
        <v>5305</v>
      </c>
      <c r="I34" s="30">
        <v>44692</v>
      </c>
      <c r="J34" s="30">
        <v>44926</v>
      </c>
      <c r="K34" s="13"/>
    </row>
    <row r="35" spans="1:12" ht="47.25" x14ac:dyDescent="0.25">
      <c r="A35" s="9" t="s">
        <v>94</v>
      </c>
      <c r="B35" s="8" t="s">
        <v>12</v>
      </c>
      <c r="C35" s="9" t="s">
        <v>13</v>
      </c>
      <c r="D35" s="27" t="s">
        <v>62</v>
      </c>
      <c r="E35" s="27" t="s">
        <v>96</v>
      </c>
      <c r="F35" s="27" t="s">
        <v>33</v>
      </c>
      <c r="G35" s="28" t="s">
        <v>33</v>
      </c>
      <c r="H35" s="29">
        <v>36000</v>
      </c>
      <c r="I35" s="30">
        <v>44699</v>
      </c>
      <c r="J35" s="30">
        <v>45429</v>
      </c>
      <c r="K35" s="13"/>
      <c r="L35" s="18"/>
    </row>
    <row r="36" spans="1:12" ht="47.25" x14ac:dyDescent="0.25">
      <c r="A36" s="9" t="s">
        <v>95</v>
      </c>
      <c r="B36" s="8" t="s">
        <v>12</v>
      </c>
      <c r="C36" s="9" t="s">
        <v>13</v>
      </c>
      <c r="D36" s="27" t="s">
        <v>63</v>
      </c>
      <c r="E36" s="27" t="s">
        <v>96</v>
      </c>
      <c r="F36" s="27" t="s">
        <v>118</v>
      </c>
      <c r="G36" s="28" t="s">
        <v>118</v>
      </c>
      <c r="H36" s="29">
        <v>4900</v>
      </c>
      <c r="I36" s="30">
        <v>44682</v>
      </c>
      <c r="J36" s="30">
        <v>44712</v>
      </c>
      <c r="K36" s="13"/>
    </row>
    <row r="37" spans="1:12" ht="45" customHeight="1" x14ac:dyDescent="0.25">
      <c r="A37" s="9" t="s">
        <v>122</v>
      </c>
      <c r="B37" s="8" t="s">
        <v>12</v>
      </c>
      <c r="C37" s="9" t="s">
        <v>13</v>
      </c>
      <c r="D37" s="31" t="s">
        <v>121</v>
      </c>
      <c r="E37" s="27" t="s">
        <v>123</v>
      </c>
      <c r="F37" s="32" t="s">
        <v>124</v>
      </c>
      <c r="G37" s="32" t="s">
        <v>120</v>
      </c>
      <c r="H37" s="29">
        <v>73603.710000000006</v>
      </c>
      <c r="I37" s="30">
        <v>44712</v>
      </c>
      <c r="J37" s="30">
        <v>44712</v>
      </c>
      <c r="K37" s="13"/>
    </row>
    <row r="38" spans="1:12" ht="78.75" x14ac:dyDescent="0.25">
      <c r="A38" s="9" t="s">
        <v>125</v>
      </c>
      <c r="B38" s="8" t="s">
        <v>12</v>
      </c>
      <c r="C38" s="9" t="s">
        <v>13</v>
      </c>
      <c r="D38" s="31" t="s">
        <v>126</v>
      </c>
      <c r="E38" s="27" t="s">
        <v>123</v>
      </c>
      <c r="F38" s="32" t="s">
        <v>127</v>
      </c>
      <c r="G38" s="32" t="s">
        <v>127</v>
      </c>
      <c r="H38" s="29">
        <v>15645</v>
      </c>
      <c r="I38" s="30">
        <v>44735</v>
      </c>
      <c r="J38" s="30">
        <v>44796</v>
      </c>
      <c r="K38" s="13"/>
    </row>
  </sheetData>
  <mergeCells count="3">
    <mergeCell ref="A1:K1"/>
    <mergeCell ref="A2:K2"/>
    <mergeCell ref="A3:K3"/>
  </mergeCells>
  <phoneticPr fontId="29" type="noConversion"/>
  <pageMargins left="0.70866141732283472" right="0.70866141732283472" top="0.74803149606299213" bottom="0.74803149606299213" header="0.31496062992125984" footer="0.31496062992125984"/>
  <pageSetup paperSize="8" scale="36" orientation="landscape" r:id="rId1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A6E1FC189A2644AAA7A392488A890E" ma:contentTypeVersion="13" ma:contentTypeDescription="Create a new document." ma:contentTypeScope="" ma:versionID="143625a33a63f206f6e445a18925a46b">
  <xsd:schema xmlns:xsd="http://www.w3.org/2001/XMLSchema" xmlns:xs="http://www.w3.org/2001/XMLSchema" xmlns:p="http://schemas.microsoft.com/office/2006/metadata/properties" xmlns:ns3="5ccd1c1c-5d95-428a-94e3-de8d4062f08b" xmlns:ns4="bab9d9b1-0b3a-480d-8b6d-c52e611f3513" targetNamespace="http://schemas.microsoft.com/office/2006/metadata/properties" ma:root="true" ma:fieldsID="8466501d9f01cae2dcc222142ddda3a2" ns3:_="" ns4:_="">
    <xsd:import namespace="5ccd1c1c-5d95-428a-94e3-de8d4062f08b"/>
    <xsd:import namespace="bab9d9b1-0b3a-480d-8b6d-c52e611f35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d1c1c-5d95-428a-94e3-de8d4062f0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9d9b1-0b3a-480d-8b6d-c52e611f35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A7E145-7D55-447C-9428-C191629CC4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F49813-298F-41ED-B045-F215F04789F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bab9d9b1-0b3a-480d-8b6d-c52e611f3513"/>
    <ds:schemaRef ds:uri="5ccd1c1c-5d95-428a-94e3-de8d4062f08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1B3CFE0-96AE-4CC2-B5D7-C5A91CB3B6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cd1c1c-5d95-428a-94e3-de8d4062f08b"/>
    <ds:schemaRef ds:uri="bab9d9b1-0b3a-480d-8b6d-c52e611f35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2022</vt:lpstr>
      <vt:lpstr>'Anno 2022'!Area_stampa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Rosa Carannante</cp:lastModifiedBy>
  <cp:lastPrinted>2021-05-17T08:20:21Z</cp:lastPrinted>
  <dcterms:created xsi:type="dcterms:W3CDTF">2014-01-29T13:24:45Z</dcterms:created>
  <dcterms:modified xsi:type="dcterms:W3CDTF">2022-06-23T09:38:32Z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0x010100C7A6E1FC189A2644AAA7A392488A890E</vt:lpwstr>
  </property>
</Properties>
</file>